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лькулятор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<sst xmlns="http://schemas.openxmlformats.org/spreadsheetml/2006/main" count="55" uniqueCount="43">
  <si>
    <t xml:space="preserve">мегаполка.</t>
  </si>
  <si>
    <t xml:space="preserve">Калькулятор юнит-экономики для маркетплейсов</t>
  </si>
  <si>
    <t xml:space="preserve">Считает маржу с одной продажи с учётом комиссии площадки, логистики, хранения, возвратов, рекламы, эквайринга и налога.</t>
  </si>
  <si>
    <t xml:space="preserve">Как пользоваться: впишите свои цифры в жёлтые ячейки колонки C. Остальное посчитается само.</t>
  </si>
  <si>
    <t xml:space="preserve">ПОКАЗАТЕЛЬ</t>
  </si>
  <si>
    <t xml:space="preserve">ЗНАЧЕНИЕ</t>
  </si>
  <si>
    <t xml:space="preserve">ЕД.</t>
  </si>
  <si>
    <t xml:space="preserve">КОММЕНТАРИЙ</t>
  </si>
  <si>
    <t xml:space="preserve">Цена продажи (с учётом скидок)</t>
  </si>
  <si>
    <t xml:space="preserve">₽</t>
  </si>
  <si>
    <t xml:space="preserve">Цена, по которой товар реально уходит покупателю.</t>
  </si>
  <si>
    <t xml:space="preserve">Закупочная цена с доставкой до склада</t>
  </si>
  <si>
    <t xml:space="preserve">Себестоимость + логистика до фулфилмент-центра.</t>
  </si>
  <si>
    <t xml:space="preserve">Комиссия площадки</t>
  </si>
  <si>
    <t xml:space="preserve">%</t>
  </si>
  <si>
    <t xml:space="preserve">Из карточки товара на Wildberries/Ozon. Хранится как доля (0.17 = 17%).</t>
  </si>
  <si>
    <t xml:space="preserve">Логистика (туда + обратная)</t>
  </si>
  <si>
    <t xml:space="preserve">Средняя стоимость доставки до покупателя и обратно на 1 шт.</t>
  </si>
  <si>
    <t xml:space="preserve">Хранение</t>
  </si>
  <si>
    <t xml:space="preserve">За литр-день × дни на складе, в пересчёте на единицу.</t>
  </si>
  <si>
    <t xml:space="preserve">Доля возвратов и брака</t>
  </si>
  <si>
    <t xml:space="preserve">Процент заказов, которые вернутся или окажутся браком.</t>
  </si>
  <si>
    <t xml:space="preserve">Реклама (ДРР)</t>
  </si>
  <si>
    <t xml:space="preserve">Доля рекламных расходов от выручки (доля рекламных расходов).</t>
  </si>
  <si>
    <t xml:space="preserve">Эквайринг и налог</t>
  </si>
  <si>
    <t xml:space="preserve">Комиссия за приём платежей + УСН/налог с оборота.</t>
  </si>
  <si>
    <t xml:space="preserve">Упаковка и подготовка к отгрузке</t>
  </si>
  <si>
    <t xml:space="preserve">Расходники и время на упаковку одной единицы.</t>
  </si>
  <si>
    <t xml:space="preserve">РАСЧЁТ</t>
  </si>
  <si>
    <t xml:space="preserve">Комиссия площадки, ₽</t>
  </si>
  <si>
    <t xml:space="preserve">Цена × ставка комиссии.</t>
  </si>
  <si>
    <t xml:space="preserve">Потери на возвратах/браке, ₽</t>
  </si>
  <si>
    <t xml:space="preserve">Закупочная цена × доля возвратов — списанная себестоимость.</t>
  </si>
  <si>
    <t xml:space="preserve">Реклама, ₽</t>
  </si>
  <si>
    <t xml:space="preserve">Цена × ДРР.</t>
  </si>
  <si>
    <t xml:space="preserve">Эквайринг и налог, ₽</t>
  </si>
  <si>
    <t xml:space="preserve">Цена × ставка эквайринга и налога.</t>
  </si>
  <si>
    <t xml:space="preserve">Все расходы на единицу, ₽</t>
  </si>
  <si>
    <t xml:space="preserve">Сумма всех статей расходов выше.</t>
  </si>
  <si>
    <t xml:space="preserve">Маржа с единицы, ₽</t>
  </si>
  <si>
    <t xml:space="preserve">Маржинальность, % от цены</t>
  </si>
  <si>
    <t xml:space="preserve">Если маржинальность ниже 10% — товар почти не приносит денег после всех расходов и стоит пересчитать цену или отказаться от позиции.</t>
  </si>
  <si>
    <t xml:space="preserve">© Мегаполка · blog.megapolka.ru · Методика расчёта — из разбора «Юнит-экономика на маркетплейсе»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</si>
</sst>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8"/>
      <color rgb="FF16171D"/>
      <name val="Arial"/>
      <family val="0"/>
      <charset val="1"/>
    </font>
    <font>
      <i val="true"/>
      <sz val="10"/>
      <color rgb="FF6B6B76"/>
      <name val="Arial"/>
      <family val="0"/>
      <charset val="1"/>
    </font>
    <font>
      <i val="true"/>
      <sz val="9"/>
      <color rgb="FF3730E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6171D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8A8A94"/>
      <name val="Arial"/>
      <family val="0"/>
      <charset val="1"/>
    </font>
    <font>
      <i val="true"/>
      <sz val="8"/>
      <color rgb="FF8A8A94"/>
      <name val="Arial"/>
      <family val="0"/>
      <charset val="1"/>
    </font>
    <font>
      <b val="true"/>
      <sz val="10"/>
      <color rgb="FF16171D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8"/>
      <color rgb="FFB0AFC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3730E8"/>
        <bgColor rgb="FF3366FF"/>
      </patternFill>
    </fill>
    <fill>
      <patternFill patternType="solid">
        <fgColor rgb="FFFFF7EC"/>
        <bgColor rgb="FFFFFFFF"/>
      </patternFill>
    </fill>
    <fill>
      <patternFill patternType="solid">
        <fgColor rgb="FFEFEEF6"/>
        <bgColor rgb="FFFFF7EC"/>
      </patternFill>
    </fill>
    <fill>
      <patternFill patternType="solid">
        <fgColor rgb="FF16171D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7E3"/>
      </left>
      <right style="thin">
        <color rgb="FFD8D7E3"/>
      </right>
      <top style="thin">
        <color rgb="FFD8D7E3"/>
      </top>
      <bottom style="thin">
        <color rgb="FFD8D7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AFC0"/>
      <rgbColor rgb="FF808080"/>
      <rgbColor rgb="FF9999FF"/>
      <rgbColor rgb="FF993366"/>
      <rgbColor rgb="FFFFF7EC"/>
      <rgbColor rgb="FFEFEEF6"/>
      <rgbColor rgb="FF660066"/>
      <rgbColor rgb="FFFF8080"/>
      <rgbColor rgb="FF0066CC"/>
      <rgbColor rgb="FFD8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76"/>
      <rgbColor rgb="FF8A8A94"/>
      <rgbColor rgb="FF003366"/>
      <rgbColor rgb="FF339966"/>
      <rgbColor rgb="FF16171D"/>
      <rgbColor rgb="FF333300"/>
      <rgbColor rgb="FF993300"/>
      <rgbColor rgb="FF993366"/>
      <rgbColor rgb="FF3730E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4" min="3" style="0" width="20"/>
    <col collapsed="false" customWidth="true" hidden="false" outlineLevel="0" max="5" min="5" style="0" width="46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9.5" hidden="false" customHeight="true" outlineLevel="0" collapsed="false">
      <c r="A2" s="1"/>
      <c r="B2" s="1"/>
      <c r="C2" s="1"/>
      <c r="D2" s="1"/>
      <c r="E2" s="1"/>
    </row>
    <row r="4" customFormat="false" ht="22.05" hidden="false" customHeight="false" outlineLevel="0" collapsed="false">
      <c r="A4" s="2" t="s">
        <v>1</v>
      </c>
      <c r="B4" s="2"/>
      <c r="C4" s="2"/>
      <c r="D4" s="2"/>
      <c r="E4" s="2"/>
    </row>
    <row r="5" customFormat="false" ht="15" hidden="false" customHeight="false" outlineLevel="0" collapsed="false">
      <c r="A5" s="3" t="s">
        <v>2</v>
      </c>
      <c r="B5" s="3"/>
      <c r="C5" s="3"/>
      <c r="D5" s="3"/>
      <c r="E5" s="3"/>
    </row>
    <row r="6" customFormat="false" ht="15" hidden="false" customHeight="false" outlineLevel="0" collapsed="false">
      <c r="A6" s="4" t="s">
        <v>3</v>
      </c>
      <c r="B6" s="4"/>
      <c r="C6" s="4"/>
      <c r="D6" s="4"/>
      <c r="E6" s="4"/>
    </row>
    <row r="8" customFormat="false" ht="19.5" hidden="false" customHeight="true" outlineLevel="0" collapsed="false">
      <c r="B8" s="5" t="s">
        <v>4</v>
      </c>
      <c r="C8" s="5" t="s">
        <v>5</v>
      </c>
      <c r="D8" s="5" t="s">
        <v>6</v>
      </c>
      <c r="E8" s="5" t="s">
        <v>7</v>
      </c>
    </row>
    <row r="9" customFormat="false" ht="15" hidden="false" customHeight="false" outlineLevel="0" collapsed="false">
      <c r="B9" s="6" t="s">
        <v>8</v>
      </c>
      <c r="C9" s="7" t="n">
        <v>2490</v>
      </c>
      <c r="D9" s="8" t="s">
        <v>9</v>
      </c>
      <c r="E9" s="9" t="s">
        <v>10</v>
      </c>
    </row>
    <row r="10" customFormat="false" ht="15" hidden="false" customHeight="false" outlineLevel="0" collapsed="false">
      <c r="B10" s="6" t="s">
        <v>11</v>
      </c>
      <c r="C10" s="7" t="n">
        <v>950</v>
      </c>
      <c r="D10" s="8" t="s">
        <v>9</v>
      </c>
      <c r="E10" s="9" t="s">
        <v>12</v>
      </c>
    </row>
    <row r="11" customFormat="false" ht="19.4" hidden="false" customHeight="false" outlineLevel="0" collapsed="false">
      <c r="B11" s="6" t="s">
        <v>13</v>
      </c>
      <c r="C11" s="7" t="n">
        <v>0.17</v>
      </c>
      <c r="D11" s="8" t="s">
        <v>14</v>
      </c>
      <c r="E11" s="9" t="s">
        <v>15</v>
      </c>
    </row>
    <row r="12" customFormat="false" ht="19.4" hidden="false" customHeight="false" outlineLevel="0" collapsed="false">
      <c r="B12" s="6" t="s">
        <v>16</v>
      </c>
      <c r="C12" s="7" t="n">
        <v>180</v>
      </c>
      <c r="D12" s="8" t="s">
        <v>9</v>
      </c>
      <c r="E12" s="9" t="s">
        <v>17</v>
      </c>
    </row>
    <row r="13" customFormat="false" ht="15" hidden="false" customHeight="false" outlineLevel="0" collapsed="false">
      <c r="B13" s="6" t="s">
        <v>18</v>
      </c>
      <c r="C13" s="7" t="n">
        <v>25</v>
      </c>
      <c r="D13" s="8" t="s">
        <v>9</v>
      </c>
      <c r="E13" s="9" t="s">
        <v>19</v>
      </c>
    </row>
    <row r="14" customFormat="false" ht="15" hidden="false" customHeight="false" outlineLevel="0" collapsed="false">
      <c r="B14" s="6" t="s">
        <v>20</v>
      </c>
      <c r="C14" s="7" t="n">
        <v>0.12</v>
      </c>
      <c r="D14" s="8" t="s">
        <v>14</v>
      </c>
      <c r="E14" s="9" t="s">
        <v>21</v>
      </c>
    </row>
    <row r="15" customFormat="false" ht="19.4" hidden="false" customHeight="false" outlineLevel="0" collapsed="false">
      <c r="B15" s="6" t="s">
        <v>22</v>
      </c>
      <c r="C15" s="7" t="n">
        <v>0.08</v>
      </c>
      <c r="D15" s="8" t="s">
        <v>14</v>
      </c>
      <c r="E15" s="9" t="s">
        <v>23</v>
      </c>
    </row>
    <row r="16" customFormat="false" ht="15" hidden="false" customHeight="false" outlineLevel="0" collapsed="false">
      <c r="B16" s="6" t="s">
        <v>24</v>
      </c>
      <c r="C16" s="7" t="n">
        <v>0.09</v>
      </c>
      <c r="D16" s="8" t="s">
        <v>14</v>
      </c>
      <c r="E16" s="9" t="s">
        <v>25</v>
      </c>
    </row>
    <row r="17" customFormat="false" ht="15" hidden="false" customHeight="false" outlineLevel="0" collapsed="false">
      <c r="B17" s="6" t="s">
        <v>26</v>
      </c>
      <c r="C17" s="7" t="n">
        <v>35</v>
      </c>
      <c r="D17" s="8" t="s">
        <v>9</v>
      </c>
      <c r="E17" s="9" t="s">
        <v>27</v>
      </c>
    </row>
    <row r="19" customFormat="false" ht="18" hidden="false" customHeight="true" outlineLevel="0" collapsed="false">
      <c r="B19" s="10" t="s">
        <v>28</v>
      </c>
      <c r="C19" s="11"/>
      <c r="D19" s="11"/>
      <c r="E19" s="11"/>
    </row>
    <row r="20" customFormat="false" ht="15" hidden="false" customHeight="false" outlineLevel="0" collapsed="false">
      <c r="B20" s="6" t="s">
        <v>29</v>
      </c>
      <c r="C20" s="12" t="n">
        <f aca="false">C9*C11</f>
        <v>423.3</v>
      </c>
      <c r="D20" s="8" t="s">
        <v>9</v>
      </c>
      <c r="E20" s="9" t="s">
        <v>30</v>
      </c>
    </row>
    <row r="21" customFormat="false" ht="19.4" hidden="false" customHeight="false" outlineLevel="0" collapsed="false">
      <c r="B21" s="6" t="s">
        <v>31</v>
      </c>
      <c r="C21" s="12" t="n">
        <f aca="false">C10*C14</f>
        <v>114</v>
      </c>
      <c r="D21" s="8" t="s">
        <v>9</v>
      </c>
      <c r="E21" s="9" t="s">
        <v>32</v>
      </c>
    </row>
    <row r="22" customFormat="false" ht="15" hidden="false" customHeight="false" outlineLevel="0" collapsed="false">
      <c r="B22" s="6" t="s">
        <v>33</v>
      </c>
      <c r="C22" s="12" t="n">
        <f aca="false">C9*C15</f>
        <v>199.2</v>
      </c>
      <c r="D22" s="8" t="s">
        <v>9</v>
      </c>
      <c r="E22" s="9" t="s">
        <v>34</v>
      </c>
    </row>
    <row r="23" customFormat="false" ht="15" hidden="false" customHeight="false" outlineLevel="0" collapsed="false">
      <c r="B23" s="6" t="s">
        <v>35</v>
      </c>
      <c r="C23" s="12" t="n">
        <f aca="false">C9*C16</f>
        <v>224.1</v>
      </c>
      <c r="D23" s="8" t="s">
        <v>9</v>
      </c>
      <c r="E23" s="9" t="s">
        <v>36</v>
      </c>
    </row>
    <row r="24" customFormat="false" ht="15" hidden="false" customHeight="false" outlineLevel="0" collapsed="false">
      <c r="B24" s="6" t="s">
        <v>37</v>
      </c>
      <c r="C24" s="12" t="n">
        <f aca="false">C10+C20+C12+C13+C21+C22+C23+C17</f>
        <v>2150.6</v>
      </c>
      <c r="D24" s="8" t="s">
        <v>9</v>
      </c>
      <c r="E24" s="9" t="s">
        <v>38</v>
      </c>
    </row>
    <row r="26" customFormat="false" ht="24" hidden="false" customHeight="true" outlineLevel="0" collapsed="false">
      <c r="B26" s="13" t="s">
        <v>39</v>
      </c>
      <c r="C26" s="14" t="n">
        <f aca="false">C9-C24</f>
        <v>339.4</v>
      </c>
      <c r="D26" s="15"/>
      <c r="E26" s="15"/>
    </row>
    <row r="27" customFormat="false" ht="24" hidden="false" customHeight="true" outlineLevel="0" collapsed="false">
      <c r="B27" s="13" t="s">
        <v>40</v>
      </c>
      <c r="C27" s="16" t="n">
        <f aca="false">IF(C9=0,0,C26/C9)</f>
        <v>0.136305220883534</v>
      </c>
      <c r="D27" s="15"/>
      <c r="E27" s="15"/>
    </row>
    <row r="29" customFormat="false" ht="15" hidden="false" customHeight="false" outlineLevel="0" collapsed="false">
      <c r="A29" s="17" t="s">
        <v>41</v>
      </c>
      <c r="B29" s="17"/>
      <c r="C29" s="17"/>
      <c r="D29" s="17"/>
      <c r="E29" s="17"/>
    </row>
    <row r="31" customFormat="false" ht="15" hidden="false" customHeight="false" outlineLevel="0" collapsed="false">
      <c r="A31" s="18" t="s">
        <v>42</v>
      </c>
      <c r="B31" s="18"/>
      <c r="C31" s="18"/>
      <c r="D31" s="18"/>
      <c r="E31" s="18"/>
    </row>
  </sheetData>
  <mergeCells count="6">
    <mergeCell ref="A1:E2"/>
    <mergeCell ref="A4:E4"/>
    <mergeCell ref="A5:E5"/>
    <mergeCell ref="A6:E6"/>
    <mergeCell ref="A29:E29"/>
    <mergeCell ref="A31:E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2026-08-01T14:01:05Z</dcterms:created>
  <dc:creator>openpyxl</dc:creator>
  <dc:description/>
  <dc:language>en-US</dc:language>
  <cp:lastModifiedBy/>
  <dcterms:modified xsi:type="dcterms:W3CDTF">2026-08-01T14:01:05Z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